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<sst xmlns="http://schemas.openxmlformats.org/spreadsheetml/2006/main" count="57" uniqueCount="49">
  <si>
    <t>辽宁大学蒲河校区道路管制设备采购清单</t>
  </si>
  <si>
    <t>序号</t>
  </si>
  <si>
    <t>材料名称</t>
  </si>
  <si>
    <t>规格型号</t>
  </si>
  <si>
    <t>单位</t>
  </si>
  <si>
    <t>数量</t>
  </si>
  <si>
    <t>单价</t>
  </si>
  <si>
    <t>金额</t>
  </si>
  <si>
    <t>备注</t>
  </si>
  <si>
    <t>智能道闸</t>
  </si>
  <si>
    <r>
      <rPr>
        <sz val="11"/>
        <color theme="1"/>
        <rFont val="等线"/>
        <charset val="134"/>
        <scheme val="minor"/>
      </rPr>
      <t>采用直流无刷电机，24V供电保障人身安全，节能环保静态功率小于2瓦，速度可调（3·6秒），自带4G远程控制套件，支持远程起落、重启等功能，支持蓝牙调试AES-128位加密防篡改，防非法连接，运行温度区间为-</t>
    </r>
    <r>
      <rPr>
        <sz val="11"/>
        <rFont val="等线"/>
        <charset val="134"/>
        <scheme val="minor"/>
      </rPr>
      <t>40°至80°</t>
    </r>
    <r>
      <rPr>
        <sz val="11"/>
        <color theme="1"/>
        <rFont val="等线"/>
        <charset val="134"/>
        <scheme val="minor"/>
      </rPr>
      <t>。</t>
    </r>
  </si>
  <si>
    <t>台</t>
  </si>
  <si>
    <t>车牌识别一体机</t>
  </si>
  <si>
    <t>广角500万像素相机，支持车牌防伪功能，可与辽大车辆管理熵基停车场车辆道闸管理一体化平台数据无缝对接，平台为端口型号106.8，支持数据开发模式，数据库Postgers多重扩展开发、云端交互无人值守、智能纠错、联动手机移动端远程办公远程控制等功能，统一管理，手机小程序支持IOS以及安卓系统手机。手机支持录入黑白名单，持手机远程抬杆，手机控制道闸机远程重启功能。支持值班人员轮岗交接快捷实用以上小程序功能。</t>
  </si>
  <si>
    <t>防砸雷达</t>
  </si>
  <si>
    <t>79G（发射功率）高频雷达，工作电压9~24V，蓝牙通讯支持小程序调试，滤波功能支持人车识别比对。</t>
  </si>
  <si>
    <t>个</t>
  </si>
  <si>
    <t>车辆管理客户端</t>
  </si>
  <si>
    <t>14代i5 32G内存 512固态硬盘 27寸显示器，配置要求大于等于以上运行配置</t>
  </si>
  <si>
    <t>套</t>
  </si>
  <si>
    <t>品牌机</t>
  </si>
  <si>
    <t>网线</t>
  </si>
  <si>
    <t xml:space="preserve">室外条件下使用的6类网线，线径0.57MM国标 </t>
  </si>
  <si>
    <t>箱</t>
  </si>
  <si>
    <t>电源线</t>
  </si>
  <si>
    <t>国标 YJV3*4 线径</t>
  </si>
  <si>
    <t>米</t>
  </si>
  <si>
    <t>RVV3*2.5</t>
  </si>
  <si>
    <t>地埋管</t>
  </si>
  <si>
    <t>国标 PE φ32 厚度≥3.5mm 含地埋及恢复（部分沥青路面、大部分为草地）</t>
  </si>
  <si>
    <t>延长米</t>
  </si>
  <si>
    <t>地埋钢管</t>
  </si>
  <si>
    <t>国标直径 50MM</t>
  </si>
  <si>
    <t>收发器</t>
  </si>
  <si>
    <t>千兆收发器1000兆MBbps全双工传输，支持多设备连接管理，接口数量：1个光纤接口和4个电信号接口，并可满足不同组网模式</t>
  </si>
  <si>
    <t>对</t>
  </si>
  <si>
    <t>光纤</t>
  </si>
  <si>
    <t>铠装光缆六芯国标铠线GYXTW，支持单模9/125μmm或是多模50/125μm、62.5/125μm,</t>
  </si>
  <si>
    <t>交换机</t>
  </si>
  <si>
    <t xml:space="preserve"> 端口数量：5个RJ45以太网端口或以上
- 端口速率：10/100M自适应，支持Auto MDI/MDIX功能
- 网络介质：10Base-T：3类或3类以上UTP；100Base-TX：5类UTP
交换性能
- 背板带宽：1Gbps（计算公式：5×100Mbps×2=1Gbps）
- 包转发率：0.1488Mpps（百兆端口线速转发率）
- MAC地址表：2K-8Kentries，可以容纳2048到8192个表项。
- 交换方式：存储转发模式</t>
  </si>
  <si>
    <t>护栏</t>
  </si>
  <si>
    <t>1.5米高、PVC材质</t>
  </si>
  <si>
    <t>金属环岛</t>
  </si>
  <si>
    <r>
      <rPr>
        <sz val="11"/>
        <color rgb="FF222222"/>
        <rFont val="等线"/>
        <charset val="134"/>
        <scheme val="minor"/>
      </rPr>
      <t>金属材质表面帖有反光膜板材(冷轧板材，经过热镀锌等表面处理），厚</t>
    </r>
    <r>
      <rPr>
        <sz val="11"/>
        <rFont val="等线"/>
        <charset val="134"/>
        <scheme val="minor"/>
      </rPr>
      <t>度2.0mm，尺寸：1000MM长*500MM宽*150MM高</t>
    </r>
  </si>
  <si>
    <t>安装辅材</t>
  </si>
  <si>
    <t>设备安装所需一切安装辅材（例如膨胀螺丝、玻璃胶、轧带等）</t>
  </si>
  <si>
    <t>项</t>
  </si>
  <si>
    <t>合计</t>
  </si>
  <si>
    <t>含税、含安装调试、含运费、含施工等所有费用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</si>
</sst>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4">
    <font>
      <sz val="11"/>
      <color theme="1"/>
      <name val="等线"/>
      <charset val="134"/>
      <scheme val="minor"/>
    </font>
    <font>
      <b/>
      <sz val="14"/>
      <color theme="1"/>
      <name val="等线"/>
      <charset val="134"/>
      <scheme val="minor"/>
    </font>
    <font>
      <sz val="11"/>
      <name val="等线"/>
      <charset val="134"/>
      <scheme val="minor"/>
    </font>
    <font>
      <sz val="11"/>
      <color rgb="FFFF0000"/>
      <name val="等线"/>
      <charset val="134"/>
      <scheme val="minor"/>
    </font>
    <font>
      <sz val="11"/>
      <color rgb="FF22222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5" borderId="7" applyNumberFormat="0" applyAlignment="0" applyProtection="0">
      <alignment vertical="center"/>
    </xf>
    <xf numFmtId="0" fontId="14" fillId="6" borderId="8" applyNumberFormat="0" applyAlignment="0" applyProtection="0">
      <alignment vertical="center"/>
    </xf>
    <xf numFmtId="0" fontId="15" fillId="6" borderId="7" applyNumberFormat="0" applyAlignment="0" applyProtection="0">
      <alignment vertical="center"/>
    </xf>
    <xf numFmtId="0" fontId="16" fillId="7"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0" fillId="0" borderId="0"/>
    <xf numFmtId="0" fontId="0" fillId="0" borderId="0">
      <alignment vertical="center"/>
    </xf>
  </cellStyleXfs>
  <cellXfs count="23">
    <xf numFmtId="0" fontId="0" fillId="0" borderId="0" xfId="0"/>
    <xf numFmtId="0" fontId="1" fillId="0" borderId="1" xfId="50" applyFont="1" applyBorder="1" applyAlignment="1">
      <alignment horizontal="center" vertical="center" wrapText="1"/>
    </xf>
    <xf numFmtId="0" fontId="0" fillId="0" borderId="1" xfId="50" applyBorder="1" applyAlignment="1">
      <alignment horizontal="center" vertical="center" wrapText="1"/>
    </xf>
    <xf numFmtId="0" fontId="0" fillId="0" borderId="1" xfId="50" applyFont="1" applyBorder="1" applyAlignment="1">
      <alignment vertical="center" wrapText="1"/>
    </xf>
    <xf numFmtId="176" fontId="0" fillId="0" borderId="1" xfId="50" applyNumberFormat="1" applyBorder="1" applyAlignment="1">
      <alignment horizontal="right"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176" fontId="2" fillId="0" borderId="1" xfId="50" applyNumberFormat="1" applyFont="1" applyBorder="1" applyAlignment="1">
      <alignment horizontal="right" vertical="center" wrapText="1"/>
    </xf>
    <xf numFmtId="0" fontId="0" fillId="0" borderId="1" xfId="50" applyFont="1" applyBorder="1" applyAlignment="1">
      <alignment horizontal="left" vertical="center" wrapText="1"/>
    </xf>
    <xf numFmtId="0" fontId="2" fillId="0" borderId="1" xfId="50" applyFont="1" applyBorder="1" applyAlignment="1">
      <alignment horizontal="left" vertical="center" wrapText="1"/>
    </xf>
    <xf numFmtId="0" fontId="0" fillId="0" borderId="1" xfId="50" applyBorder="1" applyAlignment="1">
      <alignment horizontal="left" vertical="center" wrapText="1"/>
    </xf>
    <xf numFmtId="0" fontId="3" fillId="0" borderId="1"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1" xfId="50" applyFont="1" applyFill="1" applyBorder="1" applyAlignment="1">
      <alignment vertical="center" wrapText="1"/>
    </xf>
    <xf numFmtId="176" fontId="4" fillId="2" borderId="1" xfId="49" applyNumberFormat="1" applyFont="1" applyFill="1" applyBorder="1" applyAlignment="1">
      <alignment horizontal="right" vertical="center" wrapText="1" indent="1"/>
    </xf>
    <xf numFmtId="176" fontId="0" fillId="2" borderId="1" xfId="50" applyNumberFormat="1" applyFill="1" applyBorder="1" applyAlignment="1">
      <alignment horizontal="right" vertical="center" wrapText="1"/>
    </xf>
    <xf numFmtId="0" fontId="4" fillId="3" borderId="1" xfId="50" applyFont="1" applyFill="1" applyBorder="1" applyAlignment="1">
      <alignment horizontal="center" vertical="center" wrapText="1"/>
    </xf>
    <xf numFmtId="0" fontId="4" fillId="3" borderId="1" xfId="50" applyFont="1" applyFill="1" applyBorder="1" applyAlignment="1">
      <alignment vertical="center" wrapText="1"/>
    </xf>
    <xf numFmtId="176" fontId="4" fillId="3" borderId="1" xfId="49" applyNumberFormat="1" applyFont="1" applyFill="1" applyBorder="1" applyAlignment="1">
      <alignment horizontal="right" vertical="center" wrapText="1" indent="1"/>
    </xf>
    <xf numFmtId="176" fontId="0" fillId="0" borderId="2" xfId="50" applyNumberFormat="1" applyBorder="1" applyAlignment="1">
      <alignment horizontal="center" vertical="center" wrapText="1"/>
    </xf>
    <xf numFmtId="176" fontId="0" fillId="0" borderId="3" xfId="50" applyNumberFormat="1" applyBorder="1" applyAlignment="1">
      <alignment horizontal="center" vertical="center" wrapText="1"/>
    </xf>
    <xf numFmtId="9" fontId="0" fillId="0" borderId="0" xfId="3" applyFont="1" applyAlignment="1"/>
    <xf numFmtId="0" fontId="0" fillId="0" borderId="0" xfId="0" applyAlignment="1">
      <alignment horizontal="right"/>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workbookViewId="0">
      <pane ySplit="2" topLeftCell="A3" activePane="bottomLeft" state="frozen"/>
      <selection/>
      <selection pane="bottomLeft" activeCell="C6" sqref="C6"/>
    </sheetView>
  </sheetViews>
  <sheetFormatPr defaultColWidth="9" defaultRowHeight="14.25"/>
  <cols>
    <col min="1" max="1" width="5.44166666666667" customWidth="1"/>
    <col min="2" max="2" width="13.75" customWidth="1"/>
    <col min="3" max="3" width="59.125" customWidth="1"/>
    <col min="4" max="4" width="4.375" customWidth="1"/>
    <col min="5" max="5" width="5.44166666666667" customWidth="1"/>
    <col min="6" max="7" width="4.375" customWidth="1"/>
    <col min="8" max="8" width="20.375" customWidth="1"/>
  </cols>
  <sheetData>
    <row r="1" ht="29.4" customHeight="1" spans="1:8">
      <c r="A1" s="1" t="s">
        <v>0</v>
      </c>
      <c r="B1" s="1"/>
      <c r="C1" s="1"/>
      <c r="D1" s="1"/>
      <c r="E1" s="1"/>
      <c r="F1" s="1"/>
      <c r="G1" s="1"/>
      <c r="H1" s="1"/>
    </row>
    <row r="2" ht="29.4" customHeight="1" spans="1:8">
      <c r="A2" s="2" t="s">
        <v>1</v>
      </c>
      <c r="B2" s="2" t="s">
        <v>2</v>
      </c>
      <c r="C2" s="2" t="s">
        <v>3</v>
      </c>
      <c r="D2" s="2" t="s">
        <v>4</v>
      </c>
      <c r="E2" s="2" t="s">
        <v>5</v>
      </c>
      <c r="F2" s="2" t="s">
        <v>6</v>
      </c>
      <c r="G2" s="2" t="s">
        <v>7</v>
      </c>
      <c r="H2" s="2" t="s">
        <v>8</v>
      </c>
    </row>
    <row r="3" ht="75.6" customHeight="1" spans="1:8">
      <c r="A3" s="2">
        <f>ROW()-2</f>
        <v>1</v>
      </c>
      <c r="B3" s="2" t="s">
        <v>9</v>
      </c>
      <c r="C3" s="3" t="s">
        <v>10</v>
      </c>
      <c r="D3" s="2" t="s">
        <v>11</v>
      </c>
      <c r="E3" s="2">
        <v>8</v>
      </c>
      <c r="F3" s="4"/>
      <c r="G3" s="4"/>
      <c r="H3" s="2"/>
    </row>
    <row r="4" ht="106" customHeight="1" spans="1:8">
      <c r="A4" s="2">
        <f>ROW()-2</f>
        <v>2</v>
      </c>
      <c r="B4" s="5" t="s">
        <v>12</v>
      </c>
      <c r="C4" s="6" t="s">
        <v>13</v>
      </c>
      <c r="D4" s="5" t="s">
        <v>11</v>
      </c>
      <c r="E4" s="5">
        <v>8</v>
      </c>
      <c r="F4" s="7"/>
      <c r="G4" s="7"/>
      <c r="H4" s="5"/>
    </row>
    <row r="5" ht="28.5" spans="1:8">
      <c r="A5" s="2">
        <f t="shared" ref="A5:A11" si="0">ROW()-2</f>
        <v>3</v>
      </c>
      <c r="B5" s="2" t="s">
        <v>14</v>
      </c>
      <c r="C5" s="8" t="s">
        <v>15</v>
      </c>
      <c r="D5" s="5" t="s">
        <v>16</v>
      </c>
      <c r="E5" s="5">
        <v>8</v>
      </c>
      <c r="F5" s="7"/>
      <c r="G5" s="7"/>
      <c r="H5" s="5"/>
    </row>
    <row r="6" ht="29.4" customHeight="1" spans="1:8">
      <c r="A6" s="2">
        <f t="shared" si="0"/>
        <v>4</v>
      </c>
      <c r="B6" s="2" t="s">
        <v>17</v>
      </c>
      <c r="C6" s="8" t="s">
        <v>18</v>
      </c>
      <c r="D6" s="5" t="s">
        <v>19</v>
      </c>
      <c r="E6" s="5">
        <v>1</v>
      </c>
      <c r="F6" s="7"/>
      <c r="G6" s="7"/>
      <c r="H6" s="9" t="s">
        <v>20</v>
      </c>
    </row>
    <row r="7" ht="29.4" customHeight="1" spans="1:8">
      <c r="A7" s="2">
        <f t="shared" si="0"/>
        <v>5</v>
      </c>
      <c r="B7" s="2" t="s">
        <v>21</v>
      </c>
      <c r="C7" s="8" t="s">
        <v>22</v>
      </c>
      <c r="D7" s="5" t="s">
        <v>23</v>
      </c>
      <c r="E7" s="5">
        <v>2</v>
      </c>
      <c r="F7" s="7"/>
      <c r="G7" s="7"/>
      <c r="H7" s="5"/>
    </row>
    <row r="8" ht="29.4" customHeight="1" spans="1:8">
      <c r="A8" s="2">
        <f t="shared" si="0"/>
        <v>6</v>
      </c>
      <c r="B8" s="2" t="s">
        <v>24</v>
      </c>
      <c r="C8" s="10" t="s">
        <v>25</v>
      </c>
      <c r="D8" s="5" t="s">
        <v>26</v>
      </c>
      <c r="E8" s="5">
        <v>400</v>
      </c>
      <c r="F8" s="7"/>
      <c r="G8" s="7"/>
      <c r="H8" s="5"/>
    </row>
    <row r="9" ht="29.4" customHeight="1" spans="1:8">
      <c r="A9" s="2">
        <f t="shared" si="0"/>
        <v>7</v>
      </c>
      <c r="B9" s="5" t="s">
        <v>24</v>
      </c>
      <c r="C9" s="9" t="s">
        <v>27</v>
      </c>
      <c r="D9" s="5" t="s">
        <v>26</v>
      </c>
      <c r="E9" s="5">
        <v>1000</v>
      </c>
      <c r="F9" s="7"/>
      <c r="G9" s="7"/>
      <c r="H9" s="5"/>
    </row>
    <row r="10" ht="29.4" customHeight="1" spans="1:8">
      <c r="A10" s="2">
        <f t="shared" si="0"/>
        <v>8</v>
      </c>
      <c r="B10" s="2" t="s">
        <v>28</v>
      </c>
      <c r="C10" s="8" t="s">
        <v>29</v>
      </c>
      <c r="D10" s="5" t="s">
        <v>30</v>
      </c>
      <c r="E10" s="5">
        <v>400</v>
      </c>
      <c r="F10" s="7"/>
      <c r="G10" s="7"/>
      <c r="H10" s="5"/>
    </row>
    <row r="11" ht="29.4" customHeight="1" spans="1:8">
      <c r="A11" s="2">
        <f t="shared" si="0"/>
        <v>9</v>
      </c>
      <c r="B11" s="2" t="s">
        <v>31</v>
      </c>
      <c r="C11" s="8" t="s">
        <v>32</v>
      </c>
      <c r="D11" s="5" t="s">
        <v>26</v>
      </c>
      <c r="E11" s="5">
        <v>40</v>
      </c>
      <c r="F11" s="7"/>
      <c r="G11" s="7"/>
      <c r="H11" s="5"/>
    </row>
    <row r="12" ht="33" customHeight="1" spans="1:8">
      <c r="A12" s="2">
        <f t="shared" ref="A12:A18" si="1">ROW()-2</f>
        <v>10</v>
      </c>
      <c r="B12" s="2" t="s">
        <v>33</v>
      </c>
      <c r="C12" s="8" t="s">
        <v>34</v>
      </c>
      <c r="D12" s="5" t="s">
        <v>35</v>
      </c>
      <c r="E12" s="5">
        <v>4</v>
      </c>
      <c r="F12" s="7"/>
      <c r="G12" s="7"/>
      <c r="H12" s="5"/>
    </row>
    <row r="13" ht="29.4" customHeight="1" spans="1:8">
      <c r="A13" s="2">
        <f t="shared" si="1"/>
        <v>11</v>
      </c>
      <c r="B13" s="5" t="s">
        <v>36</v>
      </c>
      <c r="C13" s="9" t="s">
        <v>37</v>
      </c>
      <c r="D13" s="5" t="s">
        <v>26</v>
      </c>
      <c r="E13" s="5">
        <v>600</v>
      </c>
      <c r="F13" s="7"/>
      <c r="G13" s="7"/>
      <c r="H13" s="5"/>
    </row>
    <row r="14" ht="213.75" spans="1:8">
      <c r="A14" s="2">
        <f t="shared" si="1"/>
        <v>12</v>
      </c>
      <c r="B14" s="5" t="s">
        <v>38</v>
      </c>
      <c r="C14" s="9" t="s">
        <v>39</v>
      </c>
      <c r="D14" s="5" t="s">
        <v>11</v>
      </c>
      <c r="E14" s="5">
        <v>4</v>
      </c>
      <c r="F14" s="7"/>
      <c r="G14" s="7"/>
      <c r="H14" s="11"/>
    </row>
    <row r="15" ht="29.4" customHeight="1" spans="1:8">
      <c r="A15" s="2">
        <f t="shared" si="1"/>
        <v>13</v>
      </c>
      <c r="B15" s="2" t="s">
        <v>40</v>
      </c>
      <c r="C15" s="8" t="s">
        <v>41</v>
      </c>
      <c r="D15" s="2" t="s">
        <v>26</v>
      </c>
      <c r="E15" s="2">
        <f>4*8</f>
        <v>32</v>
      </c>
      <c r="F15" s="4"/>
      <c r="G15" s="4"/>
      <c r="H15" s="2"/>
    </row>
    <row r="16" ht="29.4" customHeight="1" spans="1:8">
      <c r="A16" s="2">
        <f t="shared" si="1"/>
        <v>14</v>
      </c>
      <c r="B16" s="12" t="s">
        <v>42</v>
      </c>
      <c r="C16" s="13" t="s">
        <v>43</v>
      </c>
      <c r="D16" s="12" t="s">
        <v>16</v>
      </c>
      <c r="E16" s="12">
        <v>8</v>
      </c>
      <c r="F16" s="14"/>
      <c r="G16" s="15"/>
      <c r="H16" s="2"/>
    </row>
    <row r="17" ht="29.4" customHeight="1" spans="1:9">
      <c r="A17" s="2">
        <f t="shared" si="1"/>
        <v>15</v>
      </c>
      <c r="B17" s="16" t="s">
        <v>44</v>
      </c>
      <c r="C17" s="17" t="s">
        <v>45</v>
      </c>
      <c r="D17" s="16" t="s">
        <v>46</v>
      </c>
      <c r="E17" s="16">
        <v>8</v>
      </c>
      <c r="F17" s="18"/>
      <c r="G17" s="4"/>
      <c r="H17" s="2"/>
    </row>
    <row r="18" ht="29.4" customHeight="1" spans="1:9">
      <c r="A18" s="2">
        <f t="shared" si="1"/>
        <v>16</v>
      </c>
      <c r="B18" s="2" t="s">
        <v>47</v>
      </c>
      <c r="C18" s="2" t="s">
        <v>48</v>
      </c>
      <c r="D18" s="19"/>
      <c r="E18" s="19"/>
      <c r="F18" s="19"/>
      <c r="G18" s="20"/>
      <c r="H18" s="2"/>
    </row>
    <row r="21" spans="1:9">
      <c r="I21" s="21"/>
    </row>
    <row r="35" spans="12:12">
      <c r="L35" s="22"/>
    </row>
  </sheetData>
  <mergeCells count="2">
    <mergeCell ref="A1:H1"/>
    <mergeCell ref="D18:G18"/>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王亮</dc:creator>
  <cp:lastModifiedBy>吴鑫宇</cp:lastModifiedBy>
  <dcterms:created xsi:type="dcterms:W3CDTF">2015-06-05T18:19:00Z</dcterms:created>
  <dcterms:modified xsi:type="dcterms:W3CDTF">2025-11-14T06:07:19Z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A221B7C83F154738B48FFE3ADE9C44D2_13</vt:lpwstr>
  </property>
  <property fmtid="{D5CDD505-2E9C-101B-9397-08002B2CF9AE}" pid="3" name="KSOProductBuildVer">
    <vt:lpwstr>2052-12.1.0.23542</vt:lpwstr>
  </property>
</Properties>
</file>